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'Лист1'!$H$6</definedName>
  </definedNames>
  <calcPr fullCalcOnLoad="1"/>
</workbook>
</file>

<file path=xl/sharedStrings.xml><?xml version="1.0" encoding="utf-8"?>
<sst xmlns="http://schemas.openxmlformats.org/spreadsheetml/2006/main" count="184" uniqueCount="66">
  <si>
    <t xml:space="preserve">Распределение планируемых расходов за счет средств местного бюджета по мероприятиям и подпрограммам муниципальной программы </t>
  </si>
  <si>
    <t>Наименование ГРБС</t>
  </si>
  <si>
    <t>Код бюджетной классификации</t>
  </si>
  <si>
    <t>Расходы</t>
  </si>
  <si>
    <t>ГРБС</t>
  </si>
  <si>
    <t>Рз</t>
  </si>
  <si>
    <t>Пр</t>
  </si>
  <si>
    <t>ЦСР</t>
  </si>
  <si>
    <t>ВР</t>
  </si>
  <si>
    <t>Итого на период</t>
  </si>
  <si>
    <t>Муниципальная программа</t>
  </si>
  <si>
    <t>Повышение качества жизни и прочие мероприятия на территории Бархатовского сельсовета</t>
  </si>
  <si>
    <t>всего расходные обязательства по программе</t>
  </si>
  <si>
    <t>Х</t>
  </si>
  <si>
    <t>в том числе по ГРБС:</t>
  </si>
  <si>
    <t>Администрация Бархатовского сельсовета</t>
  </si>
  <si>
    <t>Мероприятие 1</t>
  </si>
  <si>
    <t>всего расходные обязательства по подпрограмме</t>
  </si>
  <si>
    <t>Мероприятие 2</t>
  </si>
  <si>
    <t>всего расходные обязательства</t>
  </si>
  <si>
    <t>Мероприятие 3</t>
  </si>
  <si>
    <t>Мероприятие 4</t>
  </si>
  <si>
    <t>Мероприятие 5</t>
  </si>
  <si>
    <t>Мероприятия по энергосбережению и энергоэффективности</t>
  </si>
  <si>
    <t>Статус (муниципальная программа, мероприятие)</t>
  </si>
  <si>
    <t>Наименование  программы, мероприятия</t>
  </si>
  <si>
    <t>Обеспечение первичных мер пожарной безопасности</t>
  </si>
  <si>
    <t>014</t>
  </si>
  <si>
    <t>Ответственый исполнитель, соисполнитель</t>
  </si>
  <si>
    <t>Всего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</si>
  <si>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</si>
  <si>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</si>
  <si>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</si>
  <si>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</si>
  <si>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>местный бюджет</t>
  </si>
  <si>
    <t>Оценка расходов</t>
  </si>
  <si>
    <t>в том числе</t>
  </si>
  <si>
    <t>( руб.), годы</t>
  </si>
  <si>
    <t>(руб.), годы</t>
  </si>
  <si>
    <t>Благоустройство Бархатовского сельсовета</t>
  </si>
  <si>
    <t>.0503</t>
  </si>
  <si>
    <t>.0310</t>
  </si>
  <si>
    <t>0309</t>
  </si>
  <si>
    <t>0104</t>
  </si>
  <si>
    <t>0798000000</t>
  </si>
  <si>
    <t>0790080000</t>
  </si>
  <si>
    <t>07900S4120</t>
  </si>
  <si>
    <t>Повышение качества жизни  на территории Бархатовского сельсовета</t>
  </si>
  <si>
    <t>Мероприятия по профилактике терроризма и экстремизма</t>
  </si>
  <si>
    <t>0790080280</t>
  </si>
  <si>
    <t xml:space="preserve">Приложение № 3 к муниципальной программе "Повышение качества жизни  на территории Бархатовского сельсовета" </t>
  </si>
  <si>
    <t>Ресурсное обеспечение и прогнозная оценка расходов на реализацию целей муниципальной программы "Повышение качества жизни на территории Бархатовского сельсовета" с учетом источников финансирования, в том числе по уровням бюджетной системы</t>
  </si>
  <si>
    <t xml:space="preserve">Приложение № 2 к муниципальной программе "Повышение качества жизни на территории Бархатовского сельсовета" </t>
  </si>
  <si>
    <t>очередной финансовый   год</t>
  </si>
  <si>
    <t xml:space="preserve">первый год планового периода      </t>
  </si>
  <si>
    <t xml:space="preserve">второй год планового периода     </t>
  </si>
  <si>
    <t>Организация и осуществление мероприятий поселенческого характера</t>
  </si>
  <si>
    <t>0113</t>
  </si>
  <si>
    <t>Глава Бархатовского сельсовета</t>
  </si>
  <si>
    <t>2020 год</t>
  </si>
  <si>
    <t>2021 год</t>
  </si>
  <si>
    <t>И.В.Попов</t>
  </si>
  <si>
    <t>.0790080000</t>
  </si>
  <si>
    <t>2022 год</t>
  </si>
  <si>
    <t>Приложение № 2 к постановлению от06.04.2020г.№29</t>
  </si>
  <si>
    <t>Приложение № 1 к постановлению от 06.04.2020 г.  № 29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</si>
</sst>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5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76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4" fillId="0" borderId="0" xfId="0" applyFont="1" applyAlignment="1">
      <alignment/>
    </xf>
    <xf numFmtId="176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G2" sqref="G2:K2"/>
    </sheetView>
  </sheetViews>
  <sheetFormatPr defaultColWidth="9.00390625" defaultRowHeight="12.75"/>
  <cols>
    <col min="1" max="1" width="13.875" style="0" customWidth="1"/>
    <col min="2" max="2" width="27.00390625" style="0" customWidth="1"/>
    <col min="3" max="3" width="22.25390625" style="0" customWidth="1"/>
    <col min="4" max="4" width="8.125" style="0" customWidth="1"/>
    <col min="5" max="5" width="7.75390625" style="0" customWidth="1"/>
    <col min="6" max="6" width="9.25390625" style="0" customWidth="1"/>
    <col min="7" max="7" width="6.75390625" style="0" customWidth="1"/>
    <col min="8" max="8" width="12.00390625" style="0" customWidth="1"/>
    <col min="9" max="9" width="11.875" style="0" customWidth="1"/>
    <col min="10" max="10" width="12.125" style="0" customWidth="1"/>
    <col min="11" max="11" width="14.125" style="0" customWidth="1"/>
  </cols>
  <sheetData>
    <row r="1" spans="1:13" ht="15.75">
      <c r="A1" s="8"/>
      <c r="B1" s="8"/>
      <c r="C1" s="8"/>
      <c r="D1" s="8"/>
      <c r="E1" s="8"/>
      <c r="F1" s="8"/>
      <c r="G1" s="32" t="s">
        <v>65</v>
      </c>
      <c r="H1" s="33"/>
      <c r="I1" s="33"/>
      <c r="J1" s="33"/>
      <c r="K1" s="33"/>
      <c r="L1" s="2"/>
      <c r="M1" s="2"/>
    </row>
    <row r="2" spans="1:11" ht="62.25" customHeight="1">
      <c r="A2" s="9"/>
      <c r="B2" s="9"/>
      <c r="C2" s="9"/>
      <c r="D2" s="9"/>
      <c r="E2" s="9"/>
      <c r="F2" s="9"/>
      <c r="G2" s="34" t="s">
        <v>52</v>
      </c>
      <c r="H2" s="33"/>
      <c r="I2" s="33"/>
      <c r="J2" s="33"/>
      <c r="K2" s="33"/>
    </row>
    <row r="3" spans="1:11" ht="18.75">
      <c r="A3" s="1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4.5" customHeight="1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4.25" customHeight="1">
      <c r="A5" s="27" t="s">
        <v>24</v>
      </c>
      <c r="B5" s="27" t="s">
        <v>25</v>
      </c>
      <c r="C5" s="27" t="s">
        <v>1</v>
      </c>
      <c r="D5" s="27" t="s">
        <v>2</v>
      </c>
      <c r="E5" s="28"/>
      <c r="F5" s="28"/>
      <c r="G5" s="28"/>
      <c r="H5" s="27" t="s">
        <v>3</v>
      </c>
      <c r="I5" s="28"/>
      <c r="J5" s="28"/>
      <c r="K5" s="28"/>
    </row>
    <row r="6" spans="1:11" ht="12" customHeight="1">
      <c r="A6" s="28"/>
      <c r="B6" s="28"/>
      <c r="C6" s="28"/>
      <c r="D6" s="28"/>
      <c r="E6" s="28"/>
      <c r="F6" s="28"/>
      <c r="G6" s="28"/>
      <c r="H6" s="27" t="s">
        <v>38</v>
      </c>
      <c r="I6" s="28"/>
      <c r="J6" s="28"/>
      <c r="K6" s="28"/>
    </row>
    <row r="7" spans="1:11" ht="51.75" customHeight="1">
      <c r="A7" s="28"/>
      <c r="B7" s="28"/>
      <c r="C7" s="28"/>
      <c r="D7" s="27" t="s">
        <v>4</v>
      </c>
      <c r="E7" s="10" t="s">
        <v>5</v>
      </c>
      <c r="F7" s="27" t="s">
        <v>7</v>
      </c>
      <c r="G7" s="27" t="s">
        <v>8</v>
      </c>
      <c r="H7" s="27" t="s">
        <v>53</v>
      </c>
      <c r="I7" s="27" t="s">
        <v>54</v>
      </c>
      <c r="J7" s="27" t="s">
        <v>55</v>
      </c>
      <c r="K7" s="27" t="s">
        <v>9</v>
      </c>
    </row>
    <row r="8" spans="1:11" ht="12.75" customHeight="1" hidden="1">
      <c r="A8" s="28"/>
      <c r="B8" s="28"/>
      <c r="C8" s="28"/>
      <c r="D8" s="28"/>
      <c r="E8" s="10" t="s">
        <v>6</v>
      </c>
      <c r="F8" s="28"/>
      <c r="G8" s="28"/>
      <c r="H8" s="28"/>
      <c r="I8" s="28"/>
      <c r="J8" s="28"/>
      <c r="K8" s="28"/>
    </row>
    <row r="9" spans="1:11" ht="38.25">
      <c r="A9" s="24" t="s">
        <v>10</v>
      </c>
      <c r="B9" s="24" t="s">
        <v>47</v>
      </c>
      <c r="C9" s="11" t="s">
        <v>12</v>
      </c>
      <c r="D9" s="12" t="s">
        <v>13</v>
      </c>
      <c r="E9" s="12" t="s">
        <v>13</v>
      </c>
      <c r="F9" s="12" t="s">
        <v>13</v>
      </c>
      <c r="G9" s="12" t="s">
        <v>13</v>
      </c>
      <c r="H9" s="13">
        <f>H12+H15+H20+H26+H23</f>
        <v>1349092</v>
      </c>
      <c r="I9" s="13">
        <f>I12+I15+I20+I26+I23</f>
        <v>1111000</v>
      </c>
      <c r="J9" s="13">
        <f>J12+J15+J20+J26+J23</f>
        <v>1111000</v>
      </c>
      <c r="K9" s="13">
        <f>K11</f>
        <v>3571092</v>
      </c>
    </row>
    <row r="10" spans="1:11" ht="18.75" customHeight="1">
      <c r="A10" s="26"/>
      <c r="B10" s="25"/>
      <c r="C10" s="11" t="s">
        <v>14</v>
      </c>
      <c r="D10" s="12"/>
      <c r="E10" s="12"/>
      <c r="F10" s="12"/>
      <c r="G10" s="12"/>
      <c r="H10" s="13"/>
      <c r="I10" s="13"/>
      <c r="J10" s="13"/>
      <c r="K10" s="13"/>
    </row>
    <row r="11" spans="1:11" ht="29.25" customHeight="1">
      <c r="A11" s="26"/>
      <c r="B11" s="25"/>
      <c r="C11" s="11" t="s">
        <v>15</v>
      </c>
      <c r="D11" s="14" t="s">
        <v>27</v>
      </c>
      <c r="E11" s="12" t="s">
        <v>13</v>
      </c>
      <c r="F11" s="12" t="s">
        <v>13</v>
      </c>
      <c r="G11" s="12" t="s">
        <v>13</v>
      </c>
      <c r="H11" s="13">
        <f>H15+H22+H26+H23+H12</f>
        <v>1349092</v>
      </c>
      <c r="I11" s="13">
        <f>I15+I22+I26+I23+I12</f>
        <v>1111000</v>
      </c>
      <c r="J11" s="13">
        <f>J15+J22+J26+J23+J12</f>
        <v>1111000</v>
      </c>
      <c r="K11" s="13">
        <f>K12+K15+K20+K23+K26</f>
        <v>3571092</v>
      </c>
    </row>
    <row r="12" spans="1:11" ht="38.25">
      <c r="A12" s="24" t="s">
        <v>16</v>
      </c>
      <c r="B12" s="24" t="s">
        <v>39</v>
      </c>
      <c r="C12" s="11" t="s">
        <v>17</v>
      </c>
      <c r="D12" s="18" t="s">
        <v>27</v>
      </c>
      <c r="E12" s="12" t="s">
        <v>40</v>
      </c>
      <c r="F12" s="12" t="s">
        <v>13</v>
      </c>
      <c r="G12" s="12" t="s">
        <v>13</v>
      </c>
      <c r="H12" s="13">
        <f>H14</f>
        <v>1045000</v>
      </c>
      <c r="I12" s="13">
        <f>I14</f>
        <v>970000</v>
      </c>
      <c r="J12" s="13">
        <f>J14</f>
        <v>970000</v>
      </c>
      <c r="K12" s="13">
        <f>K14</f>
        <v>2985000</v>
      </c>
    </row>
    <row r="13" spans="1:11" ht="13.5" customHeight="1">
      <c r="A13" s="25"/>
      <c r="B13" s="25"/>
      <c r="C13" s="11" t="s">
        <v>14</v>
      </c>
      <c r="D13" s="15"/>
      <c r="E13" s="12" t="s">
        <v>13</v>
      </c>
      <c r="F13" s="12" t="s">
        <v>13</v>
      </c>
      <c r="G13" s="12" t="s">
        <v>13</v>
      </c>
      <c r="H13" s="13"/>
      <c r="I13" s="13"/>
      <c r="J13" s="13"/>
      <c r="K13" s="17"/>
    </row>
    <row r="14" spans="1:11" ht="25.5" customHeight="1">
      <c r="A14" s="25"/>
      <c r="B14" s="25"/>
      <c r="C14" s="11" t="s">
        <v>15</v>
      </c>
      <c r="D14" s="14" t="s">
        <v>27</v>
      </c>
      <c r="E14" s="12" t="s">
        <v>40</v>
      </c>
      <c r="F14" s="19" t="s">
        <v>62</v>
      </c>
      <c r="G14" s="12">
        <v>240</v>
      </c>
      <c r="H14" s="13">
        <v>1045000</v>
      </c>
      <c r="I14" s="13">
        <v>970000</v>
      </c>
      <c r="J14" s="13">
        <v>970000</v>
      </c>
      <c r="K14" s="17">
        <f>H14+I14+J14</f>
        <v>2985000</v>
      </c>
    </row>
    <row r="15" spans="1:11" ht="25.5">
      <c r="A15" s="24" t="s">
        <v>18</v>
      </c>
      <c r="B15" s="29" t="s">
        <v>26</v>
      </c>
      <c r="C15" s="11" t="s">
        <v>19</v>
      </c>
      <c r="D15" s="19" t="s">
        <v>27</v>
      </c>
      <c r="E15" s="12" t="s">
        <v>41</v>
      </c>
      <c r="F15" s="19" t="s">
        <v>13</v>
      </c>
      <c r="G15" s="12" t="s">
        <v>13</v>
      </c>
      <c r="H15" s="13">
        <f>H17+H18+H19</f>
        <v>193092</v>
      </c>
      <c r="I15" s="13">
        <f>I17+I18+I19</f>
        <v>30000</v>
      </c>
      <c r="J15" s="13">
        <f>J17+J18+J19</f>
        <v>30000</v>
      </c>
      <c r="K15" s="13">
        <f>K17+K18+K19</f>
        <v>253092</v>
      </c>
    </row>
    <row r="16" spans="1:11" ht="15" customHeight="1">
      <c r="A16" s="25"/>
      <c r="B16" s="30"/>
      <c r="C16" s="11" t="s">
        <v>14</v>
      </c>
      <c r="D16" s="12"/>
      <c r="E16" s="12" t="s">
        <v>13</v>
      </c>
      <c r="F16" s="19" t="s">
        <v>13</v>
      </c>
      <c r="G16" s="12" t="s">
        <v>13</v>
      </c>
      <c r="H16" s="13"/>
      <c r="I16" s="13"/>
      <c r="J16" s="13"/>
      <c r="K16" s="17"/>
    </row>
    <row r="17" spans="1:11" ht="26.25" customHeight="1">
      <c r="A17" s="25"/>
      <c r="B17" s="30"/>
      <c r="C17" s="11" t="s">
        <v>15</v>
      </c>
      <c r="D17" s="14" t="s">
        <v>27</v>
      </c>
      <c r="E17" s="12" t="s">
        <v>41</v>
      </c>
      <c r="F17" s="19" t="s">
        <v>45</v>
      </c>
      <c r="G17" s="12">
        <v>240</v>
      </c>
      <c r="H17" s="13">
        <v>21845</v>
      </c>
      <c r="I17" s="13">
        <v>30000</v>
      </c>
      <c r="J17" s="13">
        <v>30000</v>
      </c>
      <c r="K17" s="17">
        <f>H17+I17+J17</f>
        <v>81845</v>
      </c>
    </row>
    <row r="18" spans="1:11" ht="27" customHeight="1">
      <c r="A18" s="23"/>
      <c r="B18" s="30"/>
      <c r="C18" s="11" t="s">
        <v>15</v>
      </c>
      <c r="D18" s="14" t="s">
        <v>27</v>
      </c>
      <c r="E18" s="12" t="s">
        <v>41</v>
      </c>
      <c r="F18" s="19" t="s">
        <v>46</v>
      </c>
      <c r="G18" s="12">
        <v>240</v>
      </c>
      <c r="H18" s="13">
        <v>163092</v>
      </c>
      <c r="I18" s="13">
        <v>0</v>
      </c>
      <c r="J18" s="13">
        <v>0</v>
      </c>
      <c r="K18" s="17">
        <f>H18+I18+J18</f>
        <v>163092</v>
      </c>
    </row>
    <row r="19" spans="1:11" ht="28.5" customHeight="1">
      <c r="A19" s="23"/>
      <c r="B19" s="31"/>
      <c r="C19" s="11" t="s">
        <v>15</v>
      </c>
      <c r="D19" s="14" t="s">
        <v>27</v>
      </c>
      <c r="E19" s="12" t="s">
        <v>41</v>
      </c>
      <c r="F19" s="19" t="s">
        <v>46</v>
      </c>
      <c r="G19" s="12">
        <v>240</v>
      </c>
      <c r="H19" s="13">
        <v>8155</v>
      </c>
      <c r="I19" s="13">
        <v>0</v>
      </c>
      <c r="J19" s="13">
        <v>0</v>
      </c>
      <c r="K19" s="17">
        <f>H19+I19+J19</f>
        <v>8155</v>
      </c>
    </row>
    <row r="20" spans="1:11" ht="25.5">
      <c r="A20" s="24" t="s">
        <v>20</v>
      </c>
      <c r="B20" s="24" t="s">
        <v>48</v>
      </c>
      <c r="C20" s="11" t="s">
        <v>19</v>
      </c>
      <c r="D20" s="14" t="s">
        <v>27</v>
      </c>
      <c r="E20" s="19" t="s">
        <v>42</v>
      </c>
      <c r="F20" s="19" t="s">
        <v>13</v>
      </c>
      <c r="G20" s="12" t="s">
        <v>13</v>
      </c>
      <c r="H20" s="13">
        <f>H22</f>
        <v>1000</v>
      </c>
      <c r="I20" s="13">
        <f>I22</f>
        <v>1000</v>
      </c>
      <c r="J20" s="13">
        <f>J22</f>
        <v>1000</v>
      </c>
      <c r="K20" s="13">
        <f>K22</f>
        <v>3000</v>
      </c>
    </row>
    <row r="21" spans="1:11" ht="14.25" customHeight="1">
      <c r="A21" s="25"/>
      <c r="B21" s="26"/>
      <c r="C21" s="11" t="s">
        <v>14</v>
      </c>
      <c r="D21" s="14"/>
      <c r="E21" s="19" t="s">
        <v>13</v>
      </c>
      <c r="F21" s="19" t="s">
        <v>13</v>
      </c>
      <c r="G21" s="12" t="s">
        <v>13</v>
      </c>
      <c r="H21" s="13"/>
      <c r="I21" s="13"/>
      <c r="J21" s="13"/>
      <c r="K21" s="17"/>
    </row>
    <row r="22" spans="1:11" ht="24.75" customHeight="1">
      <c r="A22" s="25"/>
      <c r="B22" s="26"/>
      <c r="C22" s="11" t="s">
        <v>15</v>
      </c>
      <c r="D22" s="14" t="s">
        <v>27</v>
      </c>
      <c r="E22" s="19" t="s">
        <v>42</v>
      </c>
      <c r="F22" s="19" t="s">
        <v>44</v>
      </c>
      <c r="G22" s="12">
        <v>240</v>
      </c>
      <c r="H22" s="13">
        <v>1000</v>
      </c>
      <c r="I22" s="13">
        <v>1000</v>
      </c>
      <c r="J22" s="13">
        <v>1000</v>
      </c>
      <c r="K22" s="17">
        <f>H22+I22+J22</f>
        <v>3000</v>
      </c>
    </row>
    <row r="23" spans="1:11" ht="24.75" customHeight="1">
      <c r="A23" s="24" t="s">
        <v>21</v>
      </c>
      <c r="B23" s="24" t="s">
        <v>23</v>
      </c>
      <c r="C23" s="11" t="s">
        <v>19</v>
      </c>
      <c r="D23" s="14" t="s">
        <v>27</v>
      </c>
      <c r="E23" s="19" t="s">
        <v>13</v>
      </c>
      <c r="F23" s="19" t="s">
        <v>13</v>
      </c>
      <c r="G23" s="12" t="s">
        <v>13</v>
      </c>
      <c r="H23" s="13">
        <f>H25</f>
        <v>40000</v>
      </c>
      <c r="I23" s="13">
        <f>I25</f>
        <v>40000</v>
      </c>
      <c r="J23" s="13">
        <f>J25</f>
        <v>40000</v>
      </c>
      <c r="K23" s="13">
        <f>K25</f>
        <v>120000</v>
      </c>
    </row>
    <row r="24" spans="1:11" ht="17.25" customHeight="1">
      <c r="A24" s="25"/>
      <c r="B24" s="25"/>
      <c r="C24" s="11" t="s">
        <v>14</v>
      </c>
      <c r="D24" s="14"/>
      <c r="E24" s="19" t="s">
        <v>13</v>
      </c>
      <c r="F24" s="19" t="s">
        <v>13</v>
      </c>
      <c r="G24" s="12" t="s">
        <v>13</v>
      </c>
      <c r="H24" s="13"/>
      <c r="I24" s="13"/>
      <c r="J24" s="13"/>
      <c r="K24" s="17"/>
    </row>
    <row r="25" spans="1:11" ht="24.75" customHeight="1">
      <c r="A25" s="25"/>
      <c r="B25" s="25"/>
      <c r="C25" s="11" t="s">
        <v>15</v>
      </c>
      <c r="D25" s="14" t="s">
        <v>27</v>
      </c>
      <c r="E25" s="19" t="s">
        <v>43</v>
      </c>
      <c r="F25" s="19" t="s">
        <v>44</v>
      </c>
      <c r="G25" s="12">
        <v>240</v>
      </c>
      <c r="H25" s="13">
        <v>40000</v>
      </c>
      <c r="I25" s="13">
        <v>40000</v>
      </c>
      <c r="J25" s="13">
        <v>40000</v>
      </c>
      <c r="K25" s="17">
        <f>H25+I25+J25</f>
        <v>120000</v>
      </c>
    </row>
    <row r="26" spans="1:11" ht="25.5" customHeight="1">
      <c r="A26" s="24" t="s">
        <v>22</v>
      </c>
      <c r="B26" s="24" t="s">
        <v>56</v>
      </c>
      <c r="C26" s="11" t="s">
        <v>19</v>
      </c>
      <c r="D26" s="14" t="s">
        <v>27</v>
      </c>
      <c r="E26" s="19" t="s">
        <v>13</v>
      </c>
      <c r="F26" s="19" t="s">
        <v>13</v>
      </c>
      <c r="G26" s="12" t="s">
        <v>13</v>
      </c>
      <c r="H26" s="13">
        <f>H28</f>
        <v>70000</v>
      </c>
      <c r="I26" s="13">
        <f>I28</f>
        <v>70000</v>
      </c>
      <c r="J26" s="13">
        <f>J28</f>
        <v>70000</v>
      </c>
      <c r="K26" s="13">
        <f>K28</f>
        <v>210000</v>
      </c>
    </row>
    <row r="27" spans="1:11" ht="15.75" customHeight="1">
      <c r="A27" s="25"/>
      <c r="B27" s="25"/>
      <c r="C27" s="11" t="s">
        <v>14</v>
      </c>
      <c r="D27" s="14"/>
      <c r="E27" s="19" t="s">
        <v>13</v>
      </c>
      <c r="F27" s="19" t="s">
        <v>13</v>
      </c>
      <c r="G27" s="12" t="s">
        <v>13</v>
      </c>
      <c r="H27" s="13"/>
      <c r="I27" s="13"/>
      <c r="J27" s="13"/>
      <c r="K27" s="17"/>
    </row>
    <row r="28" spans="1:11" ht="31.5" customHeight="1">
      <c r="A28" s="25"/>
      <c r="B28" s="25"/>
      <c r="C28" s="11" t="s">
        <v>15</v>
      </c>
      <c r="D28" s="14" t="s">
        <v>27</v>
      </c>
      <c r="E28" s="19" t="s">
        <v>57</v>
      </c>
      <c r="F28" s="19" t="s">
        <v>49</v>
      </c>
      <c r="G28" s="12">
        <v>240</v>
      </c>
      <c r="H28" s="13">
        <v>70000</v>
      </c>
      <c r="I28" s="13">
        <v>70000</v>
      </c>
      <c r="J28" s="13">
        <v>70000</v>
      </c>
      <c r="K28" s="17">
        <f>H28+I28+J28</f>
        <v>210000</v>
      </c>
    </row>
    <row r="29" ht="12.75">
      <c r="K29" s="16"/>
    </row>
    <row r="30" ht="12.75">
      <c r="K30" s="16"/>
    </row>
    <row r="31" ht="12.75">
      <c r="K31" s="16"/>
    </row>
    <row r="32" spans="1:11" ht="18.75">
      <c r="A32" s="7" t="s">
        <v>58</v>
      </c>
      <c r="J32" s="37" t="s">
        <v>61</v>
      </c>
      <c r="K32" s="38"/>
    </row>
  </sheetData>
  <sheetProtection/>
  <mergeCells count="29">
    <mergeCell ref="J32:K32"/>
    <mergeCell ref="A5:A8"/>
    <mergeCell ref="B5:B8"/>
    <mergeCell ref="C5:C8"/>
    <mergeCell ref="D5:G6"/>
    <mergeCell ref="H7:H8"/>
    <mergeCell ref="I7:I8"/>
    <mergeCell ref="J7:J8"/>
    <mergeCell ref="K7:K8"/>
    <mergeCell ref="A15:A17"/>
    <mergeCell ref="G1:K1"/>
    <mergeCell ref="G2:K2"/>
    <mergeCell ref="H5:K5"/>
    <mergeCell ref="H6:K6"/>
    <mergeCell ref="A4:K4"/>
    <mergeCell ref="A9:A11"/>
    <mergeCell ref="B9:B11"/>
    <mergeCell ref="A12:A14"/>
    <mergeCell ref="B12:B14"/>
    <mergeCell ref="D7:D8"/>
    <mergeCell ref="F7:F8"/>
    <mergeCell ref="G7:G8"/>
    <mergeCell ref="B15:B19"/>
    <mergeCell ref="A26:A28"/>
    <mergeCell ref="B26:B28"/>
    <mergeCell ref="A20:A22"/>
    <mergeCell ref="B20:B22"/>
    <mergeCell ref="A23:A25"/>
    <mergeCell ref="B23:B25"/>
  </mergeCells>
  <printOptions/>
  <pageMargins left="0.7480314960629921" right="0.7480314960629921" top="0.8267716535433072" bottom="0.35433070866141736" header="0.5118110236220472" footer="0.35433070866141736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="98" zoomScaleNormal="98" zoomScalePageLayoutView="0" workbookViewId="0" topLeftCell="A1">
      <selection activeCell="D2" sqref="D2:G2"/>
    </sheetView>
  </sheetViews>
  <sheetFormatPr defaultColWidth="9.00390625" defaultRowHeight="12.75"/>
  <cols>
    <col min="1" max="1" width="11.75390625" style="0" customWidth="1"/>
    <col min="2" max="2" width="21.125" style="0" customWidth="1"/>
    <col min="3" max="3" width="23.375" style="0" customWidth="1"/>
    <col min="4" max="4" width="13.00390625" style="0" customWidth="1"/>
    <col min="5" max="5" width="12.25390625" style="0" customWidth="1"/>
    <col min="6" max="6" width="13.125" style="0" customWidth="1"/>
    <col min="7" max="7" width="18.00390625" style="0" customWidth="1"/>
    <col min="8" max="8" width="9.25390625" style="0" customWidth="1"/>
  </cols>
  <sheetData>
    <row r="1" spans="4:8" ht="15.75">
      <c r="D1" s="32" t="s">
        <v>64</v>
      </c>
      <c r="E1" s="33"/>
      <c r="F1" s="33"/>
      <c r="G1" s="33"/>
      <c r="H1" s="3"/>
    </row>
    <row r="2" spans="4:8" ht="63" customHeight="1">
      <c r="D2" s="34" t="s">
        <v>50</v>
      </c>
      <c r="E2" s="45"/>
      <c r="F2" s="45"/>
      <c r="G2" s="45"/>
      <c r="H2" s="5"/>
    </row>
    <row r="3" ht="18.75">
      <c r="A3" s="1"/>
    </row>
    <row r="4" spans="1:8" ht="53.25" customHeight="1">
      <c r="A4" s="35" t="s">
        <v>51</v>
      </c>
      <c r="B4" s="47"/>
      <c r="C4" s="47"/>
      <c r="D4" s="47"/>
      <c r="E4" s="47"/>
      <c r="F4" s="47"/>
      <c r="G4" s="47"/>
      <c r="H4" s="6"/>
    </row>
    <row r="5" spans="1:8" ht="12.75" customHeight="1">
      <c r="A5" s="41" t="s">
        <v>24</v>
      </c>
      <c r="B5" s="41" t="s">
        <v>25</v>
      </c>
      <c r="C5" s="41" t="s">
        <v>28</v>
      </c>
      <c r="D5" s="41" t="s">
        <v>35</v>
      </c>
      <c r="E5" s="42"/>
      <c r="F5" s="42"/>
      <c r="G5" s="42"/>
      <c r="H5" s="4"/>
    </row>
    <row r="6" spans="1:7" ht="13.5" customHeight="1">
      <c r="A6" s="42"/>
      <c r="B6" s="42"/>
      <c r="C6" s="42"/>
      <c r="D6" s="41" t="s">
        <v>37</v>
      </c>
      <c r="E6" s="42"/>
      <c r="F6" s="42"/>
      <c r="G6" s="42"/>
    </row>
    <row r="7" spans="1:7" ht="12.75" customHeight="1">
      <c r="A7" s="42"/>
      <c r="B7" s="42"/>
      <c r="C7" s="42"/>
      <c r="D7" s="43" t="s">
        <v>59</v>
      </c>
      <c r="E7" s="43" t="s">
        <v>60</v>
      </c>
      <c r="F7" s="41" t="s">
        <v>63</v>
      </c>
      <c r="G7" s="41" t="s">
        <v>9</v>
      </c>
    </row>
    <row r="8" spans="1:7" ht="25.5" customHeight="1">
      <c r="A8" s="42"/>
      <c r="B8" s="42"/>
      <c r="C8" s="42"/>
      <c r="D8" s="44"/>
      <c r="E8" s="44"/>
      <c r="F8" s="42"/>
      <c r="G8" s="42"/>
    </row>
    <row r="9" spans="1:7" ht="18" customHeight="1">
      <c r="A9" s="39" t="s">
        <v>10</v>
      </c>
      <c r="B9" s="39" t="s">
        <v>11</v>
      </c>
      <c r="C9" s="20" t="s">
        <v>29</v>
      </c>
      <c r="D9" s="21">
        <f>D10+D11+D12+D13+D14+D15</f>
        <v>1349092</v>
      </c>
      <c r="E9" s="21">
        <f>E10+E11+E12+E13+E14+E15</f>
        <v>1111000</v>
      </c>
      <c r="F9" s="22">
        <f>F10+F11+F12+F13+F14+F15</f>
        <v>1111000</v>
      </c>
      <c r="G9" s="21">
        <f>G10+G11+G12+G13+G14+G15</f>
        <v>3571092</v>
      </c>
    </row>
    <row r="10" spans="1:7" ht="13.5" customHeight="1">
      <c r="A10" s="40"/>
      <c r="B10" s="46"/>
      <c r="C10" s="20" t="s">
        <v>36</v>
      </c>
      <c r="D10" s="21"/>
      <c r="E10" s="21"/>
      <c r="F10" s="21"/>
      <c r="G10" s="21"/>
    </row>
    <row r="11" spans="1:7" ht="15" customHeight="1">
      <c r="A11" s="40"/>
      <c r="B11" s="46"/>
      <c r="C11" s="20" t="s">
        <v>34</v>
      </c>
      <c r="D11" s="21">
        <f aca="true" t="shared" si="0" ref="D11:G13">D18+D25+D32+D39+D46</f>
        <v>1186000</v>
      </c>
      <c r="E11" s="21">
        <f t="shared" si="0"/>
        <v>1111000</v>
      </c>
      <c r="F11" s="21">
        <f t="shared" si="0"/>
        <v>1111000</v>
      </c>
      <c r="G11" s="21">
        <f t="shared" si="0"/>
        <v>3408000</v>
      </c>
    </row>
    <row r="12" spans="1:7" ht="15" customHeight="1">
      <c r="A12" s="40"/>
      <c r="B12" s="46"/>
      <c r="C12" s="20" t="s">
        <v>30</v>
      </c>
      <c r="D12" s="21">
        <f t="shared" si="0"/>
        <v>163092</v>
      </c>
      <c r="E12" s="21">
        <f t="shared" si="0"/>
        <v>0</v>
      </c>
      <c r="F12" s="21">
        <f t="shared" si="0"/>
        <v>0</v>
      </c>
      <c r="G12" s="21">
        <f t="shared" si="0"/>
        <v>163092</v>
      </c>
    </row>
    <row r="13" spans="1:7" ht="12.75" customHeight="1">
      <c r="A13" s="40"/>
      <c r="B13" s="46"/>
      <c r="C13" s="20" t="s">
        <v>31</v>
      </c>
      <c r="D13" s="21">
        <f>D20</f>
        <v>0</v>
      </c>
      <c r="E13" s="21">
        <v>0</v>
      </c>
      <c r="F13" s="21">
        <v>0</v>
      </c>
      <c r="G13" s="21">
        <f t="shared" si="0"/>
        <v>0</v>
      </c>
    </row>
    <row r="14" spans="1:7" ht="12.75" customHeight="1">
      <c r="A14" s="40"/>
      <c r="B14" s="46"/>
      <c r="C14" s="20" t="s">
        <v>32</v>
      </c>
      <c r="D14" s="21"/>
      <c r="E14" s="21"/>
      <c r="F14" s="21"/>
      <c r="G14" s="21"/>
    </row>
    <row r="15" spans="1:7" ht="12.75" hidden="1">
      <c r="A15" s="40"/>
      <c r="B15" s="46"/>
      <c r="C15" s="20" t="s">
        <v>33</v>
      </c>
      <c r="D15" s="21"/>
      <c r="E15" s="21"/>
      <c r="F15" s="21"/>
      <c r="G15" s="21"/>
    </row>
    <row r="16" spans="1:7" ht="22.5" customHeight="1">
      <c r="A16" s="39" t="s">
        <v>16</v>
      </c>
      <c r="B16" s="39" t="s">
        <v>39</v>
      </c>
      <c r="C16" s="20" t="s">
        <v>29</v>
      </c>
      <c r="D16" s="21">
        <f>D17+D18+D19+D20+D21+D22</f>
        <v>1045000</v>
      </c>
      <c r="E16" s="21">
        <f>E17+E18+E19+E20+E21+E22</f>
        <v>970000</v>
      </c>
      <c r="F16" s="21">
        <f>F17+F18+F19+F20+F21+F22</f>
        <v>970000</v>
      </c>
      <c r="G16" s="21">
        <f>G17+G18+G19+G20+G21+G22</f>
        <v>2985000</v>
      </c>
    </row>
    <row r="17" spans="1:7" ht="15" customHeight="1">
      <c r="A17" s="40"/>
      <c r="B17" s="46"/>
      <c r="C17" s="20" t="s">
        <v>36</v>
      </c>
      <c r="D17" s="21"/>
      <c r="E17" s="21"/>
      <c r="F17" s="21"/>
      <c r="G17" s="21"/>
    </row>
    <row r="18" spans="1:7" ht="18.75" customHeight="1">
      <c r="A18" s="40"/>
      <c r="B18" s="46"/>
      <c r="C18" s="20" t="s">
        <v>34</v>
      </c>
      <c r="D18" s="21">
        <v>1045000</v>
      </c>
      <c r="E18" s="21">
        <v>970000</v>
      </c>
      <c r="F18" s="21">
        <v>970000</v>
      </c>
      <c r="G18" s="21">
        <f>F18+D18+E18</f>
        <v>2985000</v>
      </c>
    </row>
    <row r="19" spans="1:7" ht="15" customHeight="1">
      <c r="A19" s="40"/>
      <c r="B19" s="46"/>
      <c r="C19" s="20" t="s">
        <v>30</v>
      </c>
      <c r="D19" s="21"/>
      <c r="E19" s="21">
        <v>0</v>
      </c>
      <c r="F19" s="21">
        <v>0</v>
      </c>
      <c r="G19" s="21">
        <f>F19+D19+E19</f>
        <v>0</v>
      </c>
    </row>
    <row r="20" spans="1:7" ht="14.25" customHeight="1">
      <c r="A20" s="40"/>
      <c r="B20" s="46"/>
      <c r="C20" s="20" t="s">
        <v>31</v>
      </c>
      <c r="D20" s="21"/>
      <c r="E20" s="21">
        <v>0</v>
      </c>
      <c r="F20" s="21">
        <v>0</v>
      </c>
      <c r="G20" s="21">
        <f>F20+D20+E20</f>
        <v>0</v>
      </c>
    </row>
    <row r="21" spans="1:7" ht="14.25" customHeight="1">
      <c r="A21" s="40"/>
      <c r="B21" s="46"/>
      <c r="C21" s="20" t="s">
        <v>32</v>
      </c>
      <c r="D21" s="21"/>
      <c r="E21" s="21"/>
      <c r="F21" s="21"/>
      <c r="G21" s="21"/>
    </row>
    <row r="22" spans="1:7" ht="16.5" customHeight="1" hidden="1">
      <c r="A22" s="40"/>
      <c r="B22" s="46"/>
      <c r="C22" s="20" t="s">
        <v>33</v>
      </c>
      <c r="D22" s="21"/>
      <c r="E22" s="21"/>
      <c r="F22" s="21"/>
      <c r="G22" s="21"/>
    </row>
    <row r="23" spans="1:7" ht="15" customHeight="1">
      <c r="A23" s="39" t="s">
        <v>18</v>
      </c>
      <c r="B23" s="39" t="s">
        <v>26</v>
      </c>
      <c r="C23" s="20" t="s">
        <v>29</v>
      </c>
      <c r="D23" s="21">
        <f>D24+D25+D26+D27+D28+D29</f>
        <v>193092</v>
      </c>
      <c r="E23" s="21">
        <f>E24+E25+E26+E27+E28+E29</f>
        <v>30000</v>
      </c>
      <c r="F23" s="21">
        <f>F24+F25+F26+F27+F28+F29</f>
        <v>30000</v>
      </c>
      <c r="G23" s="21">
        <f>G24+G25+G26+G27+G28+G29</f>
        <v>253092</v>
      </c>
    </row>
    <row r="24" spans="1:7" ht="12.75" customHeight="1">
      <c r="A24" s="39"/>
      <c r="B24" s="46"/>
      <c r="C24" s="20" t="s">
        <v>36</v>
      </c>
      <c r="D24" s="21"/>
      <c r="E24" s="21"/>
      <c r="F24" s="21"/>
      <c r="G24" s="21"/>
    </row>
    <row r="25" spans="1:7" ht="15" customHeight="1">
      <c r="A25" s="39"/>
      <c r="B25" s="46"/>
      <c r="C25" s="20" t="s">
        <v>34</v>
      </c>
      <c r="D25" s="21">
        <v>30000</v>
      </c>
      <c r="E25" s="21">
        <v>30000</v>
      </c>
      <c r="F25" s="21">
        <v>30000</v>
      </c>
      <c r="G25" s="21">
        <f>D25+E25+F25</f>
        <v>90000</v>
      </c>
    </row>
    <row r="26" spans="1:7" ht="15" customHeight="1">
      <c r="A26" s="40"/>
      <c r="B26" s="46"/>
      <c r="C26" s="20" t="s">
        <v>30</v>
      </c>
      <c r="D26" s="21">
        <v>163092</v>
      </c>
      <c r="E26" s="21">
        <v>0</v>
      </c>
      <c r="F26" s="21">
        <v>0</v>
      </c>
      <c r="G26" s="21">
        <f>D26+E26+F26</f>
        <v>163092</v>
      </c>
    </row>
    <row r="27" spans="1:7" ht="13.5" customHeight="1">
      <c r="A27" s="40"/>
      <c r="B27" s="46"/>
      <c r="C27" s="20" t="s">
        <v>31</v>
      </c>
      <c r="D27" s="21"/>
      <c r="E27" s="21"/>
      <c r="F27" s="21"/>
      <c r="G27" s="21"/>
    </row>
    <row r="28" spans="1:7" ht="12.75" customHeight="1">
      <c r="A28" s="40"/>
      <c r="B28" s="46"/>
      <c r="C28" s="20" t="s">
        <v>32</v>
      </c>
      <c r="D28" s="21"/>
      <c r="E28" s="21"/>
      <c r="F28" s="21"/>
      <c r="G28" s="21"/>
    </row>
    <row r="29" spans="1:7" ht="12.75" hidden="1">
      <c r="A29" s="40"/>
      <c r="B29" s="46"/>
      <c r="C29" s="20" t="s">
        <v>33</v>
      </c>
      <c r="D29" s="21"/>
      <c r="E29" s="21"/>
      <c r="F29" s="21"/>
      <c r="G29" s="21"/>
    </row>
    <row r="30" spans="1:7" ht="15" customHeight="1">
      <c r="A30" s="39" t="s">
        <v>20</v>
      </c>
      <c r="B30" s="39" t="s">
        <v>48</v>
      </c>
      <c r="C30" s="20" t="s">
        <v>29</v>
      </c>
      <c r="D30" s="21">
        <f>D31+D32+D33+D34+D35+D36</f>
        <v>1000</v>
      </c>
      <c r="E30" s="21">
        <f>E31+E32+E33+E34+E35+E36</f>
        <v>1000</v>
      </c>
      <c r="F30" s="21">
        <f>F31+F32+F33+F34+F35+F36</f>
        <v>1000</v>
      </c>
      <c r="G30" s="21">
        <f>G31+G32+G33+G34+G35+G36</f>
        <v>3000</v>
      </c>
    </row>
    <row r="31" spans="1:7" ht="13.5" customHeight="1">
      <c r="A31" s="39"/>
      <c r="B31" s="46"/>
      <c r="C31" s="20" t="s">
        <v>36</v>
      </c>
      <c r="D31" s="21"/>
      <c r="E31" s="21"/>
      <c r="F31" s="21"/>
      <c r="G31" s="21"/>
    </row>
    <row r="32" spans="1:7" ht="15" customHeight="1">
      <c r="A32" s="39"/>
      <c r="B32" s="46"/>
      <c r="C32" s="20" t="s">
        <v>34</v>
      </c>
      <c r="D32" s="21">
        <v>1000</v>
      </c>
      <c r="E32" s="21">
        <v>1000</v>
      </c>
      <c r="F32" s="21">
        <v>1000</v>
      </c>
      <c r="G32" s="21">
        <f>F32+E32+D32</f>
        <v>3000</v>
      </c>
    </row>
    <row r="33" spans="1:7" ht="15" customHeight="1">
      <c r="A33" s="40"/>
      <c r="B33" s="46"/>
      <c r="C33" s="20" t="s">
        <v>30</v>
      </c>
      <c r="D33" s="21"/>
      <c r="E33" s="21"/>
      <c r="F33" s="21"/>
      <c r="G33" s="21"/>
    </row>
    <row r="34" spans="1:7" ht="12.75" customHeight="1">
      <c r="A34" s="40"/>
      <c r="B34" s="46"/>
      <c r="C34" s="20" t="s">
        <v>31</v>
      </c>
      <c r="D34" s="21"/>
      <c r="E34" s="21"/>
      <c r="F34" s="21"/>
      <c r="G34" s="21"/>
    </row>
    <row r="35" spans="1:7" ht="15" customHeight="1">
      <c r="A35" s="40"/>
      <c r="B35" s="46"/>
      <c r="C35" s="20" t="s">
        <v>32</v>
      </c>
      <c r="D35" s="21"/>
      <c r="E35" s="21"/>
      <c r="F35" s="21"/>
      <c r="G35" s="21"/>
    </row>
    <row r="36" spans="1:7" ht="12.75" hidden="1">
      <c r="A36" s="40"/>
      <c r="B36" s="46"/>
      <c r="C36" s="20" t="s">
        <v>33</v>
      </c>
      <c r="D36" s="21"/>
      <c r="E36" s="21"/>
      <c r="F36" s="21"/>
      <c r="G36" s="21"/>
    </row>
    <row r="37" spans="1:7" ht="12.75" customHeight="1">
      <c r="A37" s="39" t="s">
        <v>21</v>
      </c>
      <c r="B37" s="39" t="s">
        <v>23</v>
      </c>
      <c r="C37" s="20" t="s">
        <v>29</v>
      </c>
      <c r="D37" s="21">
        <f>D38+D39+D40+D41+D42+D43</f>
        <v>40000</v>
      </c>
      <c r="E37" s="21">
        <f>E38+E39+E40+E41+E42+E43</f>
        <v>40000</v>
      </c>
      <c r="F37" s="21">
        <f>F38+F39+F40+F41+F42+F43</f>
        <v>40000</v>
      </c>
      <c r="G37" s="21">
        <f>G38+G39+G40+G41+G42+G43</f>
        <v>120000</v>
      </c>
    </row>
    <row r="38" spans="1:7" ht="12.75" customHeight="1">
      <c r="A38" s="39"/>
      <c r="B38" s="46"/>
      <c r="C38" s="20" t="s">
        <v>36</v>
      </c>
      <c r="D38" s="21"/>
      <c r="E38" s="21"/>
      <c r="F38" s="21"/>
      <c r="G38" s="21"/>
    </row>
    <row r="39" spans="1:7" ht="15" customHeight="1">
      <c r="A39" s="39"/>
      <c r="B39" s="46"/>
      <c r="C39" s="20" t="s">
        <v>34</v>
      </c>
      <c r="D39" s="21">
        <v>40000</v>
      </c>
      <c r="E39" s="21">
        <v>40000</v>
      </c>
      <c r="F39" s="21">
        <v>40000</v>
      </c>
      <c r="G39" s="21">
        <f>F39+E39+D39</f>
        <v>120000</v>
      </c>
    </row>
    <row r="40" spans="1:7" ht="15" customHeight="1">
      <c r="A40" s="40"/>
      <c r="B40" s="46"/>
      <c r="C40" s="20" t="s">
        <v>30</v>
      </c>
      <c r="D40" s="21"/>
      <c r="E40" s="21"/>
      <c r="F40" s="21"/>
      <c r="G40" s="21"/>
    </row>
    <row r="41" spans="1:7" ht="14.25" customHeight="1">
      <c r="A41" s="40"/>
      <c r="B41" s="46"/>
      <c r="C41" s="20" t="s">
        <v>31</v>
      </c>
      <c r="D41" s="21"/>
      <c r="E41" s="21"/>
      <c r="F41" s="21"/>
      <c r="G41" s="21"/>
    </row>
    <row r="42" spans="1:7" ht="14.25" customHeight="1">
      <c r="A42" s="40"/>
      <c r="B42" s="46"/>
      <c r="C42" s="20" t="s">
        <v>32</v>
      </c>
      <c r="D42" s="21"/>
      <c r="E42" s="21"/>
      <c r="F42" s="21"/>
      <c r="G42" s="21"/>
    </row>
    <row r="43" spans="1:7" ht="16.5" customHeight="1" hidden="1">
      <c r="A43" s="40"/>
      <c r="B43" s="46"/>
      <c r="C43" s="20" t="s">
        <v>33</v>
      </c>
      <c r="D43" s="21"/>
      <c r="E43" s="21"/>
      <c r="F43" s="21"/>
      <c r="G43" s="21"/>
    </row>
    <row r="44" spans="1:7" ht="21" customHeight="1">
      <c r="A44" s="39" t="s">
        <v>22</v>
      </c>
      <c r="B44" s="39" t="s">
        <v>56</v>
      </c>
      <c r="C44" s="20" t="s">
        <v>29</v>
      </c>
      <c r="D44" s="21">
        <f>D45+D46+D47+D48+D49+D50</f>
        <v>70000</v>
      </c>
      <c r="E44" s="21">
        <f>E45+E46+E47+E48+E49+E50</f>
        <v>70000</v>
      </c>
      <c r="F44" s="21">
        <f>F45+F46+F47+F48+F49+F50</f>
        <v>70000</v>
      </c>
      <c r="G44" s="21">
        <f>G45+G46+G47+G48+G49+G50</f>
        <v>210000</v>
      </c>
    </row>
    <row r="45" spans="1:7" ht="12.75" customHeight="1">
      <c r="A45" s="39"/>
      <c r="B45" s="46"/>
      <c r="C45" s="20" t="s">
        <v>36</v>
      </c>
      <c r="D45" s="21"/>
      <c r="E45" s="21"/>
      <c r="F45" s="21"/>
      <c r="G45" s="21"/>
    </row>
    <row r="46" spans="1:7" ht="15" customHeight="1">
      <c r="A46" s="39"/>
      <c r="B46" s="46"/>
      <c r="C46" s="20" t="s">
        <v>34</v>
      </c>
      <c r="D46" s="21">
        <v>70000</v>
      </c>
      <c r="E46" s="21">
        <v>70000</v>
      </c>
      <c r="F46" s="21">
        <v>70000</v>
      </c>
      <c r="G46" s="21">
        <f>F46+E46+D46</f>
        <v>210000</v>
      </c>
    </row>
    <row r="47" spans="1:7" ht="15" customHeight="1">
      <c r="A47" s="40"/>
      <c r="B47" s="46"/>
      <c r="C47" s="20" t="s">
        <v>30</v>
      </c>
      <c r="D47" s="21"/>
      <c r="E47" s="21"/>
      <c r="F47" s="21"/>
      <c r="G47" s="21"/>
    </row>
    <row r="48" spans="1:7" ht="13.5" customHeight="1">
      <c r="A48" s="40"/>
      <c r="B48" s="46"/>
      <c r="C48" s="20" t="s">
        <v>31</v>
      </c>
      <c r="D48" s="21"/>
      <c r="E48" s="21"/>
      <c r="F48" s="21"/>
      <c r="G48" s="21"/>
    </row>
    <row r="49" spans="1:7" ht="12" customHeight="1">
      <c r="A49" s="40"/>
      <c r="B49" s="46"/>
      <c r="C49" s="20" t="s">
        <v>32</v>
      </c>
      <c r="D49" s="21"/>
      <c r="E49" s="21"/>
      <c r="F49" s="21"/>
      <c r="G49" s="21"/>
    </row>
    <row r="50" spans="1:7" ht="12.75" hidden="1">
      <c r="A50" s="40"/>
      <c r="B50" s="46"/>
      <c r="C50" s="20" t="s">
        <v>33</v>
      </c>
      <c r="D50" s="21"/>
      <c r="E50" s="21"/>
      <c r="F50" s="21"/>
      <c r="G50" s="21"/>
    </row>
    <row r="52" ht="12.75" hidden="1"/>
    <row r="53" spans="1:7" ht="18.75">
      <c r="A53" s="7" t="s">
        <v>58</v>
      </c>
      <c r="B53" s="7"/>
      <c r="F53" s="37" t="s">
        <v>61</v>
      </c>
      <c r="G53" s="38"/>
    </row>
  </sheetData>
  <sheetProtection/>
  <mergeCells count="25">
    <mergeCell ref="B44:B50"/>
    <mergeCell ref="F53:G53"/>
    <mergeCell ref="B5:B8"/>
    <mergeCell ref="C5:C8"/>
    <mergeCell ref="D5:G5"/>
    <mergeCell ref="D6:G6"/>
    <mergeCell ref="D2:G2"/>
    <mergeCell ref="A16:A22"/>
    <mergeCell ref="B16:B22"/>
    <mergeCell ref="B37:B43"/>
    <mergeCell ref="A4:G4"/>
    <mergeCell ref="A37:A43"/>
    <mergeCell ref="B9:B15"/>
    <mergeCell ref="B23:B29"/>
    <mergeCell ref="B30:B36"/>
    <mergeCell ref="A44:A50"/>
    <mergeCell ref="A30:A36"/>
    <mergeCell ref="D1:G1"/>
    <mergeCell ref="A23:A29"/>
    <mergeCell ref="F7:F8"/>
    <mergeCell ref="G7:G8"/>
    <mergeCell ref="D7:D8"/>
    <mergeCell ref="E7:E8"/>
    <mergeCell ref="A5:A8"/>
    <mergeCell ref="A9:A15"/>
  </mergeCells>
  <printOptions/>
  <pageMargins left="0.75" right="0.75" top="1.38" bottom="0.49" header="0.92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Barhatovo</cp:lastModifiedBy>
  <cp:lastPrinted>2020-04-08T01:25:36Z</cp:lastPrinted>
  <dcterms:created xsi:type="dcterms:W3CDTF">2013-10-06T05:49:30Z</dcterms:created>
  <dcterms:modified xsi:type="dcterms:W3CDTF">2020-04-08T01:26:31Z</dcterms:modified>
  <cp:category/>
  <cp:version/>
  <cp:contentType/>
  <cp:contentStatus/>
</cp:coreProperties>
</file>